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oaton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<sst xmlns="http://schemas.openxmlformats.org/spreadsheetml/2006/main" count="300" uniqueCount="95">
  <si>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</si>
  <si>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</si>
  <si>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</si>
  <si>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</si>
  <si>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</si>
  <si>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</si>
  <si>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</si>
  <si>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</si>
  <si>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</si>
  <si>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</si>
  <si>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</si>
  <si>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</si>
  <si>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</si>
  <si>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</si>
  <si>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</si>
  <si>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</si>
  <si>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</si>
  <si>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</si>
  <si>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</si>
  <si>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</si>
  <si>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</si>
  <si>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</si>
  <si>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</si>
  <si>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</si>
  <si>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</si>
  <si>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</si>
  <si>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</si>
  <si>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</si>
  <si>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</si>
  <si>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</si>
  <si>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</si>
  <si>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</si>
  <si>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</si>
  <si>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</si>
  <si>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</si>
  <si>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</si>
  <si>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</si>
  <si>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</si>
  <si>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</si>
  <si>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НОШ д. Калачиги</t>
  </si>
  <si>
    <t>директор</t>
  </si>
  <si>
    <t>Л.Н. Носова</t>
  </si>
  <si>
    <t>Котлета из курицы</t>
  </si>
  <si>
    <t>54-1р-2020</t>
  </si>
  <si>
    <t>Компот из свежих яблок</t>
  </si>
  <si>
    <t>Макароны отварные</t>
  </si>
  <si>
    <t>54-1г-2020</t>
  </si>
  <si>
    <t>54-4хн-2020</t>
  </si>
  <si>
    <t>Ржаной</t>
  </si>
  <si>
    <t>Яблоко</t>
  </si>
  <si>
    <t>салат</t>
  </si>
  <si>
    <t>Огурец в нарезке</t>
  </si>
  <si>
    <t>54-2з-2020</t>
  </si>
  <si>
    <t>Тефтели из говядины с рисом</t>
  </si>
  <si>
    <t>54-16м-2020</t>
  </si>
  <si>
    <t>Каша гречневая рассыпчатая</t>
  </si>
  <si>
    <t>54-4г-2020</t>
  </si>
  <si>
    <t>Компот из смеси сухофректов</t>
  </si>
  <si>
    <t>54-1хн-2020</t>
  </si>
  <si>
    <t>Салат из свеклы отварной</t>
  </si>
  <si>
    <t>54-13з-2020</t>
  </si>
  <si>
    <t>Гуляш из говядины</t>
  </si>
  <si>
    <t>54-2м-2020</t>
  </si>
  <si>
    <t>Картофельное пюре</t>
  </si>
  <si>
    <t>54-11г-2020</t>
  </si>
  <si>
    <t>Чай с сахаром</t>
  </si>
  <si>
    <t>54-2гн-2020</t>
  </si>
  <si>
    <t>Батон</t>
  </si>
  <si>
    <t>Масло сливочное (порциями)</t>
  </si>
  <si>
    <t>53-19з-2020</t>
  </si>
  <si>
    <t>Сыр твердых сортов в нарезке</t>
  </si>
  <si>
    <t>54-1з-2020</t>
  </si>
  <si>
    <t>Котлета из говядины</t>
  </si>
  <si>
    <t>54-4м-2020</t>
  </si>
  <si>
    <t xml:space="preserve">Купуста тушеная </t>
  </si>
  <si>
    <t>54-8г-2020</t>
  </si>
  <si>
    <t>Компот из смеси сухофруктов</t>
  </si>
  <si>
    <t>Котлета рыбная (минтай)</t>
  </si>
  <si>
    <t>54-3р-2020</t>
  </si>
  <si>
    <t>54-23-2020</t>
  </si>
  <si>
    <t>Рис отварной</t>
  </si>
  <si>
    <t>54-6г-2020</t>
  </si>
  <si>
    <t xml:space="preserve">Котлета из куриная </t>
  </si>
  <si>
    <t>54-5м-2020</t>
  </si>
  <si>
    <t>Винегрет с растительным маслом</t>
  </si>
  <si>
    <t>54-16з-2020</t>
  </si>
  <si>
    <t>Биточек из говядины</t>
  </si>
  <si>
    <t>54-6м-2020</t>
  </si>
  <si>
    <t>Компот из яблок</t>
  </si>
  <si>
    <t>Йогурт</t>
  </si>
  <si>
    <t>Плов с курицей</t>
  </si>
  <si>
    <t>54-12м-2020</t>
  </si>
  <si>
    <t>Помидор в нарезке</t>
  </si>
  <si>
    <t>54-3з-2020</t>
  </si>
  <si>
    <t>салаты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</si>
</sst>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75</v>
      </c>
      <c r="G6" s="51">
        <v>14</v>
      </c>
      <c r="H6" s="51">
        <v>3</v>
      </c>
      <c r="I6" s="52">
        <v>10</v>
      </c>
      <c r="J6" s="51">
        <v>127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45</v>
      </c>
      <c r="F7" s="43">
        <v>150</v>
      </c>
      <c r="G7" s="43">
        <v>5</v>
      </c>
      <c r="H7" s="43">
        <v>6</v>
      </c>
      <c r="I7" s="43">
        <v>33</v>
      </c>
      <c r="J7" s="43">
        <v>202</v>
      </c>
      <c r="K7" s="44" t="s">
        <v>46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58</v>
      </c>
      <c r="J8" s="43">
        <v>73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</v>
      </c>
      <c r="H9" s="43">
        <v>0</v>
      </c>
      <c r="I9" s="43">
        <v>18</v>
      </c>
      <c r="J9" s="43">
        <v>85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 t="s">
        <v>50</v>
      </c>
      <c r="E11" s="42" t="s">
        <v>51</v>
      </c>
      <c r="F11" s="43">
        <v>60</v>
      </c>
      <c r="G11" s="43">
        <v>1</v>
      </c>
      <c r="H11" s="43">
        <v>0</v>
      </c>
      <c r="I11" s="43">
        <v>2</v>
      </c>
      <c r="J11" s="43">
        <v>9</v>
      </c>
      <c r="K11" s="44" t="s">
        <v>52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22</v>
      </c>
      <c r="H13" s="19">
        <f t="shared" si="0"/>
        <v>9</v>
      </c>
      <c r="I13" s="19">
        <f t="shared" si="0"/>
        <v>131</v>
      </c>
      <c r="J13" s="19">
        <f t="shared" si="0"/>
        <v>543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615</v>
      </c>
      <c r="G24" s="32">
        <f t="shared" ref="G24:J24" si="4">G13+G23</f>
        <v>22</v>
      </c>
      <c r="H24" s="32">
        <f t="shared" si="4"/>
        <v>9</v>
      </c>
      <c r="I24" s="32">
        <f t="shared" si="4"/>
        <v>131</v>
      </c>
      <c r="J24" s="32">
        <f t="shared" si="4"/>
        <v>543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60</v>
      </c>
      <c r="G25" s="40">
        <v>9</v>
      </c>
      <c r="H25" s="40">
        <v>9</v>
      </c>
      <c r="I25" s="40">
        <v>5</v>
      </c>
      <c r="J25" s="40">
        <v>134</v>
      </c>
      <c r="K25" s="41" t="s">
        <v>54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55</v>
      </c>
      <c r="F26" s="43">
        <v>150</v>
      </c>
      <c r="G26" s="43">
        <v>8</v>
      </c>
      <c r="H26" s="43">
        <v>7</v>
      </c>
      <c r="I26" s="43">
        <v>36</v>
      </c>
      <c r="J26" s="43">
        <v>239</v>
      </c>
      <c r="K26" s="44" t="s">
        <v>56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</v>
      </c>
      <c r="H27" s="43">
        <v>0</v>
      </c>
      <c r="I27" s="43">
        <v>20</v>
      </c>
      <c r="J27" s="43">
        <v>81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</v>
      </c>
      <c r="H28" s="43">
        <v>0</v>
      </c>
      <c r="I28" s="43">
        <v>18</v>
      </c>
      <c r="J28" s="43">
        <v>85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 t="s">
        <v>50</v>
      </c>
      <c r="E30" s="42" t="s">
        <v>59</v>
      </c>
      <c r="F30" s="43">
        <v>60</v>
      </c>
      <c r="G30" s="43">
        <v>1</v>
      </c>
      <c r="H30" s="43">
        <v>3</v>
      </c>
      <c r="I30" s="43">
        <v>5</v>
      </c>
      <c r="J30" s="43">
        <v>46</v>
      </c>
      <c r="K30" s="44" t="s">
        <v>60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19</v>
      </c>
      <c r="I32" s="19">
        <f t="shared" ref="I32" si="8">SUM(I25:I31)</f>
        <v>84</v>
      </c>
      <c r="J32" s="19">
        <f t="shared" ref="J32:L32" si="9">SUM(J25:J31)</f>
        <v>585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19</v>
      </c>
      <c r="I43" s="32">
        <f t="shared" ref="I43" si="16">I32+I42</f>
        <v>84</v>
      </c>
      <c r="J43" s="32">
        <f t="shared" ref="J43:L43" si="17">J32+J42</f>
        <v>585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80</v>
      </c>
      <c r="G44" s="40">
        <v>14</v>
      </c>
      <c r="H44" s="40">
        <v>14</v>
      </c>
      <c r="I44" s="40">
        <v>3</v>
      </c>
      <c r="J44" s="40">
        <v>189</v>
      </c>
      <c r="K44" s="41" t="s">
        <v>62</v>
      </c>
      <c r="L44" s="40"/>
    </row>
    <row r="45" spans="1:12" ht="25.5" x14ac:dyDescent="0.25">
      <c r="A45" s="23"/>
      <c r="B45" s="15"/>
      <c r="C45" s="11"/>
      <c r="D45" s="6" t="s">
        <v>29</v>
      </c>
      <c r="E45" s="42" t="s">
        <v>63</v>
      </c>
      <c r="F45" s="43">
        <v>150</v>
      </c>
      <c r="G45" s="43">
        <v>3</v>
      </c>
      <c r="H45" s="43">
        <v>6</v>
      </c>
      <c r="I45" s="43">
        <v>20</v>
      </c>
      <c r="J45" s="43">
        <v>146</v>
      </c>
      <c r="K45" s="44" t="s">
        <v>64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43">
        <v>25</v>
      </c>
      <c r="G47" s="43">
        <v>2</v>
      </c>
      <c r="H47" s="43">
        <v>1</v>
      </c>
      <c r="I47" s="43">
        <v>13</v>
      </c>
      <c r="J47" s="43">
        <v>69</v>
      </c>
      <c r="K47" s="44"/>
      <c r="L47" s="43"/>
    </row>
    <row r="48" spans="1:12" ht="15" x14ac:dyDescent="0.25">
      <c r="A48" s="23"/>
      <c r="B48" s="15"/>
      <c r="C48" s="11"/>
      <c r="D48" s="7" t="s">
        <v>50</v>
      </c>
      <c r="E48" s="42" t="s">
        <v>51</v>
      </c>
      <c r="F48" s="43">
        <v>60</v>
      </c>
      <c r="G48" s="43">
        <v>1</v>
      </c>
      <c r="H48" s="43">
        <v>0</v>
      </c>
      <c r="I48" s="43">
        <v>2</v>
      </c>
      <c r="J48" s="43">
        <v>9</v>
      </c>
      <c r="K48" s="44" t="s">
        <v>52</v>
      </c>
      <c r="L48" s="43"/>
    </row>
    <row r="49" spans="1:12" ht="25.5" x14ac:dyDescent="0.25">
      <c r="A49" s="23"/>
      <c r="B49" s="15"/>
      <c r="C49" s="11"/>
      <c r="D49" s="6"/>
      <c r="E49" s="42" t="s">
        <v>68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 t="s">
        <v>69</v>
      </c>
      <c r="L49" s="43"/>
    </row>
    <row r="50" spans="1:12" ht="15" x14ac:dyDescent="0.25">
      <c r="A50" s="23"/>
      <c r="B50" s="15"/>
      <c r="C50" s="11"/>
      <c r="D50" s="6"/>
      <c r="E50" s="42" t="s">
        <v>70</v>
      </c>
      <c r="F50" s="43">
        <v>30</v>
      </c>
      <c r="G50" s="43">
        <v>7</v>
      </c>
      <c r="H50" s="43">
        <v>9</v>
      </c>
      <c r="I50" s="43">
        <v>0</v>
      </c>
      <c r="J50" s="43">
        <v>108</v>
      </c>
      <c r="K50" s="44" t="s">
        <v>71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27</v>
      </c>
      <c r="H51" s="19">
        <f t="shared" ref="H51" si="19">SUM(H44:H50)</f>
        <v>38</v>
      </c>
      <c r="I51" s="19">
        <f t="shared" ref="I51" si="20">SUM(I44:I50)</f>
        <v>45</v>
      </c>
      <c r="J51" s="19">
        <f t="shared" ref="J51:L51" si="21">SUM(J44:J50)</f>
        <v>623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555</v>
      </c>
      <c r="G62" s="32">
        <f t="shared" ref="G62" si="26">G51+G61</f>
        <v>27</v>
      </c>
      <c r="H62" s="32">
        <f t="shared" ref="H62" si="27">H51+H61</f>
        <v>38</v>
      </c>
      <c r="I62" s="32">
        <f t="shared" ref="I62" si="28">I51+I61</f>
        <v>45</v>
      </c>
      <c r="J62" s="32">
        <f t="shared" ref="J62:L62" si="29">J51+J61</f>
        <v>623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75</v>
      </c>
      <c r="G63" s="40">
        <v>14</v>
      </c>
      <c r="H63" s="40">
        <v>14</v>
      </c>
      <c r="I63" s="40">
        <v>12</v>
      </c>
      <c r="J63" s="40">
        <v>226</v>
      </c>
      <c r="K63" s="41" t="s">
        <v>73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74</v>
      </c>
      <c r="F64" s="43">
        <v>150</v>
      </c>
      <c r="G64" s="43">
        <v>4</v>
      </c>
      <c r="H64" s="43">
        <v>5</v>
      </c>
      <c r="I64" s="43">
        <v>15</v>
      </c>
      <c r="J64" s="43">
        <v>119</v>
      </c>
      <c r="K64" s="44" t="s">
        <v>75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1</v>
      </c>
      <c r="H65" s="43">
        <v>0</v>
      </c>
      <c r="I65" s="43">
        <v>20</v>
      </c>
      <c r="J65" s="43">
        <v>81</v>
      </c>
      <c r="K65" s="44" t="s">
        <v>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</v>
      </c>
      <c r="I66" s="43">
        <v>18</v>
      </c>
      <c r="J66" s="43">
        <v>85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21</v>
      </c>
      <c r="H70" s="19">
        <f t="shared" ref="H70" si="31">SUM(H63:H69)</f>
        <v>19</v>
      </c>
      <c r="I70" s="19">
        <f t="shared" ref="I70" si="32">SUM(I63:I69)</f>
        <v>75</v>
      </c>
      <c r="J70" s="19">
        <f t="shared" ref="J70:L70" si="33">SUM(J63:J69)</f>
        <v>558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555</v>
      </c>
      <c r="G81" s="32">
        <f t="shared" ref="G81" si="38">G70+G80</f>
        <v>21</v>
      </c>
      <c r="H81" s="32">
        <f t="shared" ref="H81" si="39">H70+H80</f>
        <v>19</v>
      </c>
      <c r="I81" s="32">
        <f t="shared" ref="I81" si="40">I70+I80</f>
        <v>75</v>
      </c>
      <c r="J81" s="32">
        <f t="shared" ref="J81:L81" si="41">J70+J80</f>
        <v>558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100</v>
      </c>
      <c r="G82" s="40">
        <v>14</v>
      </c>
      <c r="H82" s="40">
        <v>3</v>
      </c>
      <c r="I82" s="40">
        <v>9</v>
      </c>
      <c r="J82" s="40">
        <v>116</v>
      </c>
      <c r="K82" s="41" t="s">
        <v>78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80</v>
      </c>
      <c r="F83" s="43">
        <v>150</v>
      </c>
      <c r="G83" s="43">
        <v>4</v>
      </c>
      <c r="H83" s="43">
        <v>5</v>
      </c>
      <c r="I83" s="43">
        <v>36</v>
      </c>
      <c r="J83" s="43">
        <v>209</v>
      </c>
      <c r="K83" s="44" t="s">
        <v>81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66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</v>
      </c>
      <c r="I85" s="43">
        <v>18</v>
      </c>
      <c r="J85" s="43">
        <v>85</v>
      </c>
      <c r="K85" s="44"/>
      <c r="L85" s="43"/>
    </row>
    <row r="86" spans="1:12" ht="25.5" x14ac:dyDescent="0.25">
      <c r="A86" s="23"/>
      <c r="B86" s="15"/>
      <c r="C86" s="11"/>
      <c r="D86" s="7" t="s">
        <v>50</v>
      </c>
      <c r="E86" s="42" t="s">
        <v>51</v>
      </c>
      <c r="F86" s="43">
        <v>60</v>
      </c>
      <c r="G86" s="43">
        <v>1</v>
      </c>
      <c r="H86" s="43">
        <v>0</v>
      </c>
      <c r="I86" s="43">
        <v>2</v>
      </c>
      <c r="J86" s="43">
        <v>9</v>
      </c>
      <c r="K86" s="44" t="s">
        <v>79</v>
      </c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30</v>
      </c>
      <c r="G87" s="43">
        <v>7</v>
      </c>
      <c r="H87" s="43">
        <v>9</v>
      </c>
      <c r="I87" s="43">
        <v>0</v>
      </c>
      <c r="J87" s="43">
        <v>108</v>
      </c>
      <c r="K87" s="44" t="s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28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554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570</v>
      </c>
      <c r="G100" s="32">
        <f t="shared" ref="G100" si="50">G89+G99</f>
        <v>28</v>
      </c>
      <c r="H100" s="32">
        <f t="shared" ref="H100" si="51">H89+H99</f>
        <v>17</v>
      </c>
      <c r="I100" s="32">
        <f t="shared" ref="I100" si="52">I89+I99</f>
        <v>72</v>
      </c>
      <c r="J100" s="32">
        <f t="shared" ref="J100:L100" si="53">J89+J99</f>
        <v>554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75</v>
      </c>
      <c r="G101" s="40">
        <v>14</v>
      </c>
      <c r="H101" s="40">
        <v>3</v>
      </c>
      <c r="I101" s="40">
        <v>10</v>
      </c>
      <c r="J101" s="40">
        <v>127</v>
      </c>
      <c r="K101" s="41" t="s">
        <v>83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5</v>
      </c>
      <c r="H102" s="43">
        <v>6</v>
      </c>
      <c r="I102" s="43">
        <v>33</v>
      </c>
      <c r="J102" s="43">
        <v>202</v>
      </c>
      <c r="K102" s="44" t="s">
        <v>46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1</v>
      </c>
      <c r="H103" s="43">
        <v>0</v>
      </c>
      <c r="I103" s="43">
        <v>20</v>
      </c>
      <c r="J103" s="43">
        <v>81</v>
      </c>
      <c r="K103" s="44" t="s">
        <v>58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25</v>
      </c>
      <c r="G104" s="43">
        <v>2</v>
      </c>
      <c r="H104" s="43">
        <v>1</v>
      </c>
      <c r="I104" s="43">
        <v>13</v>
      </c>
      <c r="J104" s="43">
        <v>69</v>
      </c>
      <c r="K104" s="44"/>
      <c r="L104" s="43"/>
    </row>
    <row r="105" spans="1:12" ht="25.5" x14ac:dyDescent="0.25">
      <c r="A105" s="23"/>
      <c r="B105" s="15"/>
      <c r="C105" s="11"/>
      <c r="D105" s="7" t="s">
        <v>50</v>
      </c>
      <c r="E105" s="42" t="s">
        <v>84</v>
      </c>
      <c r="F105" s="43">
        <v>80</v>
      </c>
      <c r="G105" s="43">
        <v>1</v>
      </c>
      <c r="H105" s="43">
        <v>7</v>
      </c>
      <c r="I105" s="43">
        <v>5</v>
      </c>
      <c r="J105" s="43">
        <v>90</v>
      </c>
      <c r="K105" s="44" t="s">
        <v>85</v>
      </c>
      <c r="L105" s="43"/>
    </row>
    <row r="106" spans="1:12" ht="15" x14ac:dyDescent="0.25">
      <c r="A106" s="23"/>
      <c r="B106" s="15"/>
      <c r="C106" s="11"/>
      <c r="D106" s="6" t="s">
        <v>24</v>
      </c>
      <c r="E106" s="42" t="s">
        <v>49</v>
      </c>
      <c r="F106" s="43">
        <v>100</v>
      </c>
      <c r="G106" s="43">
        <v>0</v>
      </c>
      <c r="H106" s="43">
        <v>0</v>
      </c>
      <c r="I106" s="43">
        <v>10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23</v>
      </c>
      <c r="H108" s="19">
        <f t="shared" si="54"/>
        <v>17</v>
      </c>
      <c r="I108" s="19">
        <f t="shared" si="54"/>
        <v>91</v>
      </c>
      <c r="J108" s="19">
        <f t="shared" si="54"/>
        <v>616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630</v>
      </c>
      <c r="G119" s="32">
        <f t="shared" ref="G119" si="58">G108+G118</f>
        <v>23</v>
      </c>
      <c r="H119" s="32">
        <f t="shared" ref="H119" si="59">H108+H118</f>
        <v>17</v>
      </c>
      <c r="I119" s="32">
        <f t="shared" ref="I119" si="60">I108+I118</f>
        <v>91</v>
      </c>
      <c r="J119" s="32">
        <f t="shared" ref="J119:L119" si="61">J108+J118</f>
        <v>616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75</v>
      </c>
      <c r="G120" s="40">
        <v>14</v>
      </c>
      <c r="H120" s="40">
        <v>14</v>
      </c>
      <c r="I120" s="40">
        <v>12</v>
      </c>
      <c r="J120" s="40">
        <v>226</v>
      </c>
      <c r="K120" s="41" t="s">
        <v>87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55</v>
      </c>
      <c r="F121" s="43">
        <v>150</v>
      </c>
      <c r="G121" s="43">
        <v>8</v>
      </c>
      <c r="H121" s="43">
        <v>7</v>
      </c>
      <c r="I121" s="43">
        <v>36</v>
      </c>
      <c r="J121" s="43">
        <v>239</v>
      </c>
      <c r="K121" s="44" t="s">
        <v>56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0</v>
      </c>
      <c r="H122" s="43">
        <v>0</v>
      </c>
      <c r="I122" s="43">
        <v>58</v>
      </c>
      <c r="J122" s="43">
        <v>73</v>
      </c>
      <c r="K122" s="44">
        <v>243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</v>
      </c>
      <c r="H123" s="43">
        <v>0</v>
      </c>
      <c r="I123" s="43">
        <v>18</v>
      </c>
      <c r="J123" s="43">
        <v>85</v>
      </c>
      <c r="K123" s="44"/>
      <c r="L123" s="43"/>
    </row>
    <row r="124" spans="1:12" ht="25.5" x14ac:dyDescent="0.25">
      <c r="A124" s="14"/>
      <c r="B124" s="15"/>
      <c r="C124" s="11"/>
      <c r="D124" s="7" t="s">
        <v>50</v>
      </c>
      <c r="E124" s="42" t="s">
        <v>51</v>
      </c>
      <c r="F124" s="43">
        <v>60</v>
      </c>
      <c r="G124" s="43">
        <v>1</v>
      </c>
      <c r="H124" s="43">
        <v>0</v>
      </c>
      <c r="I124" s="43">
        <v>2</v>
      </c>
      <c r="J124" s="43">
        <v>9</v>
      </c>
      <c r="K124" s="44" t="s">
        <v>79</v>
      </c>
      <c r="L124" s="43"/>
    </row>
    <row r="125" spans="1:12" ht="15" x14ac:dyDescent="0.25">
      <c r="A125" s="14"/>
      <c r="B125" s="15"/>
      <c r="C125" s="11"/>
      <c r="D125" s="6"/>
      <c r="E125" s="42" t="s">
        <v>70</v>
      </c>
      <c r="F125" s="43">
        <v>30</v>
      </c>
      <c r="G125" s="43">
        <v>7</v>
      </c>
      <c r="H125" s="43">
        <v>9</v>
      </c>
      <c r="I125" s="43">
        <v>0</v>
      </c>
      <c r="J125" s="43">
        <v>108</v>
      </c>
      <c r="K125" s="44" t="s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32</v>
      </c>
      <c r="H127" s="19">
        <f t="shared" si="62"/>
        <v>30</v>
      </c>
      <c r="I127" s="19">
        <f t="shared" si="62"/>
        <v>126</v>
      </c>
      <c r="J127" s="19">
        <f t="shared" si="62"/>
        <v>740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545</v>
      </c>
      <c r="G138" s="32">
        <f t="shared" ref="G138" si="66">G127+G137</f>
        <v>32</v>
      </c>
      <c r="H138" s="32">
        <f t="shared" ref="H138" si="67">H127+H137</f>
        <v>30</v>
      </c>
      <c r="I138" s="32">
        <f t="shared" ref="I138" si="68">I127+I137</f>
        <v>126</v>
      </c>
      <c r="J138" s="32">
        <f t="shared" ref="J138:L138" si="69">J127+J137</f>
        <v>740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100</v>
      </c>
      <c r="G139" s="40">
        <v>14</v>
      </c>
      <c r="H139" s="40">
        <v>3</v>
      </c>
      <c r="I139" s="40">
        <v>9</v>
      </c>
      <c r="J139" s="40">
        <v>116</v>
      </c>
      <c r="K139" s="41" t="s">
        <v>78</v>
      </c>
      <c r="L139" s="40"/>
    </row>
    <row r="140" spans="1:12" ht="25.5" x14ac:dyDescent="0.25">
      <c r="A140" s="23"/>
      <c r="B140" s="15"/>
      <c r="C140" s="11"/>
      <c r="D140" s="6" t="s">
        <v>29</v>
      </c>
      <c r="E140" s="42" t="s">
        <v>63</v>
      </c>
      <c r="F140" s="43">
        <v>150</v>
      </c>
      <c r="G140" s="43">
        <v>3</v>
      </c>
      <c r="H140" s="43">
        <v>6</v>
      </c>
      <c r="I140" s="43">
        <v>20</v>
      </c>
      <c r="J140" s="43">
        <v>146</v>
      </c>
      <c r="K140" s="44" t="s">
        <v>64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</v>
      </c>
      <c r="I142" s="43">
        <v>18</v>
      </c>
      <c r="J142" s="43">
        <v>85</v>
      </c>
      <c r="K142" s="44"/>
      <c r="L142" s="43"/>
    </row>
    <row r="143" spans="1:12" ht="25.5" x14ac:dyDescent="0.25">
      <c r="A143" s="23"/>
      <c r="B143" s="15"/>
      <c r="C143" s="11"/>
      <c r="D143" s="7" t="s">
        <v>50</v>
      </c>
      <c r="E143" s="42" t="s">
        <v>59</v>
      </c>
      <c r="F143" s="43">
        <v>60</v>
      </c>
      <c r="G143" s="43">
        <v>1</v>
      </c>
      <c r="H143" s="43">
        <v>3</v>
      </c>
      <c r="I143" s="43">
        <v>5</v>
      </c>
      <c r="J143" s="43">
        <v>46</v>
      </c>
      <c r="K143" s="44" t="s">
        <v>60</v>
      </c>
      <c r="L143" s="43"/>
    </row>
    <row r="144" spans="1:12" ht="15" x14ac:dyDescent="0.25">
      <c r="A144" s="23"/>
      <c r="B144" s="15"/>
      <c r="C144" s="11"/>
      <c r="D144" s="6"/>
      <c r="E144" s="42" t="s">
        <v>89</v>
      </c>
      <c r="F144" s="43">
        <v>100</v>
      </c>
      <c r="G144" s="43">
        <v>3</v>
      </c>
      <c r="H144" s="43">
        <v>3</v>
      </c>
      <c r="I144" s="43">
        <v>6</v>
      </c>
      <c r="J144" s="43">
        <v>58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23</v>
      </c>
      <c r="H146" s="19">
        <f t="shared" si="70"/>
        <v>15</v>
      </c>
      <c r="I146" s="19">
        <f t="shared" si="70"/>
        <v>65</v>
      </c>
      <c r="J146" s="19">
        <f t="shared" si="70"/>
        <v>478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640</v>
      </c>
      <c r="G157" s="32">
        <f t="shared" ref="G157" si="74">G146+G156</f>
        <v>23</v>
      </c>
      <c r="H157" s="32">
        <f t="shared" ref="H157" si="75">H146+H156</f>
        <v>15</v>
      </c>
      <c r="I157" s="32">
        <f t="shared" ref="I157" si="76">I146+I156</f>
        <v>65</v>
      </c>
      <c r="J157" s="32">
        <f t="shared" ref="J157:L157" si="77">J146+J156</f>
        <v>478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27</v>
      </c>
      <c r="H158" s="40">
        <v>8</v>
      </c>
      <c r="I158" s="40">
        <v>33</v>
      </c>
      <c r="J158" s="40">
        <v>315</v>
      </c>
      <c r="K158" s="41" t="s">
        <v>91</v>
      </c>
      <c r="L158" s="40"/>
    </row>
    <row r="159" spans="1:12" ht="15" x14ac:dyDescent="0.25">
      <c r="A159" s="23"/>
      <c r="B159" s="15"/>
      <c r="C159" s="11"/>
      <c r="D159" s="6" t="s">
        <v>50</v>
      </c>
      <c r="E159" s="42" t="s">
        <v>92</v>
      </c>
      <c r="F159" s="43">
        <v>60</v>
      </c>
      <c r="G159" s="43">
        <v>1</v>
      </c>
      <c r="H159" s="43">
        <v>0</v>
      </c>
      <c r="I159" s="43">
        <v>2</v>
      </c>
      <c r="J159" s="43">
        <v>13</v>
      </c>
      <c r="K159" s="44" t="s">
        <v>93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1</v>
      </c>
      <c r="H160" s="43">
        <v>0</v>
      </c>
      <c r="I160" s="43">
        <v>20</v>
      </c>
      <c r="J160" s="43">
        <v>81</v>
      </c>
      <c r="K160" s="44" t="s">
        <v>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</v>
      </c>
      <c r="H161" s="43">
        <v>0</v>
      </c>
      <c r="I161" s="43">
        <v>18</v>
      </c>
      <c r="J161" s="43">
        <v>85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31</v>
      </c>
      <c r="H165" s="19">
        <f t="shared" si="78"/>
        <v>8</v>
      </c>
      <c r="I165" s="19">
        <f t="shared" si="78"/>
        <v>83</v>
      </c>
      <c r="J165" s="19">
        <f t="shared" si="78"/>
        <v>541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590</v>
      </c>
      <c r="G176" s="32">
        <f t="shared" ref="G176" si="82">G165+G175</f>
        <v>31</v>
      </c>
      <c r="H176" s="32">
        <f t="shared" ref="H176" si="83">H165+H175</f>
        <v>8</v>
      </c>
      <c r="I176" s="32">
        <f t="shared" ref="I176" si="84">I165+I175</f>
        <v>83</v>
      </c>
      <c r="J176" s="32">
        <f t="shared" ref="J176:L176" si="85">J165+J175</f>
        <v>541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60</v>
      </c>
      <c r="G177" s="40">
        <v>9</v>
      </c>
      <c r="H177" s="40">
        <v>9</v>
      </c>
      <c r="I177" s="40">
        <v>5</v>
      </c>
      <c r="J177" s="40">
        <v>134</v>
      </c>
      <c r="K177" s="41" t="s">
        <v>54</v>
      </c>
      <c r="L177" s="40"/>
    </row>
    <row r="178" spans="1:12" ht="25.5" x14ac:dyDescent="0.25">
      <c r="A178" s="23"/>
      <c r="B178" s="15"/>
      <c r="C178" s="11"/>
      <c r="D178" s="6" t="s">
        <v>29</v>
      </c>
      <c r="E178" s="42" t="s">
        <v>63</v>
      </c>
      <c r="F178" s="43">
        <v>150</v>
      </c>
      <c r="G178" s="43">
        <v>3</v>
      </c>
      <c r="H178" s="43">
        <v>6</v>
      </c>
      <c r="I178" s="43">
        <v>20</v>
      </c>
      <c r="J178" s="43">
        <v>146</v>
      </c>
      <c r="K178" s="44" t="s">
        <v>64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</v>
      </c>
      <c r="H179" s="43">
        <v>0</v>
      </c>
      <c r="I179" s="43">
        <v>7</v>
      </c>
      <c r="J179" s="43">
        <v>27</v>
      </c>
      <c r="K179" s="44" t="s">
        <v>66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25</v>
      </c>
      <c r="G180" s="43">
        <v>2</v>
      </c>
      <c r="H180" s="43">
        <v>1</v>
      </c>
      <c r="I180" s="43">
        <v>13</v>
      </c>
      <c r="J180" s="43">
        <v>69</v>
      </c>
      <c r="K180" s="44"/>
      <c r="L180" s="43"/>
    </row>
    <row r="181" spans="1:12" ht="25.5" x14ac:dyDescent="0.25">
      <c r="A181" s="23"/>
      <c r="B181" s="15"/>
      <c r="C181" s="11"/>
      <c r="D181" s="7" t="s">
        <v>94</v>
      </c>
      <c r="E181" s="42" t="s">
        <v>51</v>
      </c>
      <c r="F181" s="43">
        <v>60</v>
      </c>
      <c r="G181" s="43">
        <v>1</v>
      </c>
      <c r="H181" s="43">
        <v>0</v>
      </c>
      <c r="I181" s="43">
        <v>2</v>
      </c>
      <c r="J181" s="43">
        <v>9</v>
      </c>
      <c r="K181" s="44" t="s">
        <v>79</v>
      </c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30</v>
      </c>
      <c r="G182" s="43">
        <v>7</v>
      </c>
      <c r="H182" s="43">
        <v>9</v>
      </c>
      <c r="I182" s="43">
        <v>0</v>
      </c>
      <c r="J182" s="43">
        <v>108</v>
      </c>
      <c r="K182" s="44" t="s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47</v>
      </c>
      <c r="J184" s="19">
        <f t="shared" si="86"/>
        <v>493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525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47</v>
      </c>
      <c r="J195" s="32">
        <f t="shared" ref="J195:L195" si="93">J184+J194</f>
        <v>493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19.7</v>
      </c>
      <c r="I196" s="34">
        <f t="shared" si="94"/>
        <v>81.900000000000006</v>
      </c>
      <c r="J196" s="34">
        <f t="shared" si="94"/>
        <v>573.1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2025-04-11T14:30:29Z</dcterms:modified>
</cp:coreProperties>
</file>